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hernandez\Desktop\ESCRITORIO SILVIA\2021\SIF 2021\SIF 4TO TRIMESTRE 2021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5200" windowHeight="11880"/>
  </bookViews>
  <sheets>
    <sheet name="EAEPE_COG" sheetId="1" r:id="rId1"/>
  </sheets>
  <definedNames>
    <definedName name="ANEXO">#REF!</definedName>
    <definedName name="_xlnm.Print_Area" localSheetId="0">EAEPE_COG!$B$2:$H$81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3" i="1"/>
  <c r="C12" i="1"/>
  <c r="C10" i="1"/>
  <c r="E13" i="1" l="1"/>
  <c r="H80" i="1" l="1"/>
  <c r="H79" i="1"/>
  <c r="H78" i="1"/>
  <c r="H77" i="1"/>
  <c r="H76" i="1"/>
  <c r="H70" i="1"/>
  <c r="H68" i="1"/>
  <c r="H62" i="1"/>
  <c r="H60" i="1"/>
  <c r="H52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27" i="1" l="1"/>
  <c r="H27" i="1" s="1"/>
  <c r="G81" i="1"/>
  <c r="F81" i="1"/>
  <c r="E37" i="1"/>
  <c r="H37" i="1" s="1"/>
  <c r="D81" i="1"/>
  <c r="E17" i="1"/>
  <c r="H1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<sst xmlns="http://schemas.openxmlformats.org/spreadsheetml/2006/main" count="88" uniqueCount="88">
  <si>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</si>
  <si>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</si>
  <si>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</si>
  <si>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</si>
  <si>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</si>
  <si>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</si>
  <si>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</si>
  <si>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</si>
  <si>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</si>
  <si>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</si>
  <si>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</si>
  <si>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</si>
  <si>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</si>
  <si>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</si>
  <si>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</si>
  <si>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</si>
  <si>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</si>
  <si>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</si>
  <si>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</si>
  <si>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</si>
  <si>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</si>
  <si>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</si>
  <si>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</si>
  <si>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</si>
  <si>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</si>
  <si>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</si>
  <si>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</si>
  <si>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</si>
  <si>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</si>
  <si>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</si>
  <si>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</si>
  <si>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</si>
  <si>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</si>
  <si>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</si>
  <si>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</si>
  <si>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</si>
  <si>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</si>
  <si>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</si>
  <si>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</si>
  <si>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</si>
  <si>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</si>
  <si>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</si>
  <si>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</si>
  <si>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</si>
  <si>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</si>
  <si>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</si>
  <si>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</si>
  <si>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</si>
  <si>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</si>
  <si>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</si>
  <si>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</si>
  <si>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</si>
  <si>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</si>
  <si>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</si>
  <si>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</si>
  <si>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</si>
  <si>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</si>
  <si>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</si>
  <si>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</si>
  <si>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</si>
  <si>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</si>
  <si>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</si>
  <si>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</si>
  <si>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</si>
  <si>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</si>
  <si>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</si>
  <si>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</si>
  <si>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</si>
  <si>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</si>
  <si>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</si>
  <si>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</si>
  <si>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</si>
  <si>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</si>
  <si>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</si>
  <si>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</si>
  <si>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</si>
  <si>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</si>
  <si>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</si>
  <si>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</si>
  <si>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</si>
  <si>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</si>
  <si>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</si>
  <si>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</si>
  <si>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</si>
  <si>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</si>
  <si>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</si>
  <si>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EL COLEGIO DE CHIHUAHUA</t>
  </si>
  <si>
    <t>Del 01 de enero al 31 de diciembre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</si>
</sst>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zoomScale="115" zoomScaleNormal="115" workbookViewId="0">
      <selection activeCell="G81" sqref="G81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5334273.47</v>
      </c>
      <c r="D9" s="16">
        <f>SUM(D10:D16)</f>
        <v>159186.61000000002</v>
      </c>
      <c r="E9" s="16">
        <f t="shared" ref="E9:E26" si="0">C9+D9</f>
        <v>5493460.0800000001</v>
      </c>
      <c r="F9" s="16">
        <f>SUM(F10:F16)</f>
        <v>5493460.0800000001</v>
      </c>
      <c r="G9" s="16">
        <f>SUM(G10:G16)</f>
        <v>5424069.8300000001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f>1911604.45+809827.58</f>
        <v>2721432.03</v>
      </c>
      <c r="D10" s="13">
        <v>-41510.089999999997</v>
      </c>
      <c r="E10" s="18">
        <f t="shared" si="0"/>
        <v>2679921.94</v>
      </c>
      <c r="F10" s="12">
        <v>2679921.94</v>
      </c>
      <c r="G10" s="12">
        <v>2679921.94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f>332200.73+143471.27</f>
        <v>475672</v>
      </c>
      <c r="D12" s="13">
        <v>-6164.85</v>
      </c>
      <c r="E12" s="18">
        <f t="shared" si="0"/>
        <v>469507.15</v>
      </c>
      <c r="F12" s="12">
        <v>469507.15</v>
      </c>
      <c r="G12" s="12">
        <v>469507.15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f>339986.82+237574.61</f>
        <v>577561.42999999993</v>
      </c>
      <c r="D13" s="13">
        <v>-52343.53</v>
      </c>
      <c r="E13" s="18">
        <f>C13+D13</f>
        <v>525217.89999999991</v>
      </c>
      <c r="F13" s="12">
        <v>525217.9</v>
      </c>
      <c r="G13" s="12">
        <v>455827.65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f>1203908+355700.01</f>
        <v>1559608.01</v>
      </c>
      <c r="D14" s="13">
        <v>259205.08000000002</v>
      </c>
      <c r="E14" s="18">
        <f t="shared" si="0"/>
        <v>1818813.09</v>
      </c>
      <c r="F14" s="12">
        <v>1818813.09</v>
      </c>
      <c r="G14" s="12">
        <v>1818813.09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776000</v>
      </c>
      <c r="D17" s="16">
        <f>SUM(D18:D26)</f>
        <v>-146521.94</v>
      </c>
      <c r="E17" s="16">
        <f t="shared" si="0"/>
        <v>629478.06000000006</v>
      </c>
      <c r="F17" s="16">
        <f>SUM(F18:F26)</f>
        <v>629478.06000000006</v>
      </c>
      <c r="G17" s="16">
        <f>SUM(G18:G26)</f>
        <v>629478.06000000006</v>
      </c>
      <c r="H17" s="16">
        <f t="shared" si="1"/>
        <v>0</v>
      </c>
    </row>
    <row r="18" spans="2:8" ht="24" x14ac:dyDescent="0.2">
      <c r="B18" s="9" t="s">
        <v>22</v>
      </c>
      <c r="C18" s="12">
        <v>390000</v>
      </c>
      <c r="D18" s="13">
        <v>-58627.13</v>
      </c>
      <c r="E18" s="18">
        <f t="shared" si="0"/>
        <v>331372.87</v>
      </c>
      <c r="F18" s="12">
        <v>331372.87</v>
      </c>
      <c r="G18" s="12">
        <v>331372.87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50000</v>
      </c>
      <c r="D19" s="13">
        <v>-25047.75</v>
      </c>
      <c r="E19" s="18">
        <f t="shared" si="0"/>
        <v>24952.25</v>
      </c>
      <c r="F19" s="12">
        <v>24952.25</v>
      </c>
      <c r="G19" s="12">
        <v>24952.25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18000</v>
      </c>
      <c r="D21" s="13">
        <v>-18000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50000</v>
      </c>
      <c r="D22" s="13">
        <v>25558.059999999998</v>
      </c>
      <c r="E22" s="18">
        <f t="shared" si="0"/>
        <v>75558.06</v>
      </c>
      <c r="F22" s="12">
        <v>75558.06</v>
      </c>
      <c r="G22" s="12">
        <v>75558.06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36000</v>
      </c>
      <c r="D23" s="13">
        <v>598</v>
      </c>
      <c r="E23" s="18">
        <f t="shared" si="0"/>
        <v>36598</v>
      </c>
      <c r="F23" s="12">
        <v>36598</v>
      </c>
      <c r="G23" s="12">
        <v>36598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70000</v>
      </c>
      <c r="D24" s="13">
        <v>-70000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162000</v>
      </c>
      <c r="D26" s="13">
        <v>-1003.1199999999999</v>
      </c>
      <c r="E26" s="18">
        <f t="shared" si="0"/>
        <v>160996.88</v>
      </c>
      <c r="F26" s="12">
        <v>160996.88</v>
      </c>
      <c r="G26" s="12">
        <v>160996.88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3041555</v>
      </c>
      <c r="D27" s="16">
        <f>SUM(D28:D36)</f>
        <v>103386.84000000001</v>
      </c>
      <c r="E27" s="16">
        <f>D27+C27</f>
        <v>3144941.84</v>
      </c>
      <c r="F27" s="16">
        <f>SUM(F28:F36)</f>
        <v>3144941.8400000003</v>
      </c>
      <c r="G27" s="16">
        <f>SUM(G28:G36)</f>
        <v>3107659.1500000004</v>
      </c>
      <c r="H27" s="16">
        <f t="shared" si="1"/>
        <v>0</v>
      </c>
    </row>
    <row r="28" spans="2:8" x14ac:dyDescent="0.2">
      <c r="B28" s="9" t="s">
        <v>32</v>
      </c>
      <c r="C28" s="12">
        <v>425000</v>
      </c>
      <c r="D28" s="13">
        <v>-21740.14</v>
      </c>
      <c r="E28" s="18">
        <f t="shared" ref="E28:E36" si="2">C28+D28</f>
        <v>403259.86</v>
      </c>
      <c r="F28" s="12">
        <v>403259.86</v>
      </c>
      <c r="G28" s="12">
        <v>382019.64999999997</v>
      </c>
      <c r="H28" s="20">
        <f t="shared" si="1"/>
        <v>0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1494730</v>
      </c>
      <c r="D30" s="13">
        <v>399523.18</v>
      </c>
      <c r="E30" s="18">
        <f t="shared" si="2"/>
        <v>1894253.18</v>
      </c>
      <c r="F30" s="12">
        <v>1894253.18</v>
      </c>
      <c r="G30" s="12">
        <v>1893044.48</v>
      </c>
      <c r="H30" s="20">
        <f t="shared" si="1"/>
        <v>0</v>
      </c>
    </row>
    <row r="31" spans="2:8" x14ac:dyDescent="0.2">
      <c r="B31" s="9" t="s">
        <v>35</v>
      </c>
      <c r="C31" s="12">
        <v>68000</v>
      </c>
      <c r="D31" s="13">
        <v>2003.89</v>
      </c>
      <c r="E31" s="18">
        <f t="shared" si="2"/>
        <v>70003.89</v>
      </c>
      <c r="F31" s="12">
        <v>70003.89</v>
      </c>
      <c r="G31" s="12">
        <v>70003.89</v>
      </c>
      <c r="H31" s="20">
        <f t="shared" si="1"/>
        <v>0</v>
      </c>
    </row>
    <row r="32" spans="2:8" ht="24" x14ac:dyDescent="0.2">
      <c r="B32" s="9" t="s">
        <v>36</v>
      </c>
      <c r="C32" s="12">
        <v>364000</v>
      </c>
      <c r="D32" s="13">
        <v>-121663.72999999998</v>
      </c>
      <c r="E32" s="18">
        <f t="shared" si="2"/>
        <v>242336.27000000002</v>
      </c>
      <c r="F32" s="12">
        <v>242336.27</v>
      </c>
      <c r="G32" s="12">
        <v>242336.27</v>
      </c>
      <c r="H32" s="20">
        <f t="shared" si="1"/>
        <v>0</v>
      </c>
    </row>
    <row r="33" spans="2:8" x14ac:dyDescent="0.2">
      <c r="B33" s="9" t="s">
        <v>37</v>
      </c>
      <c r="C33" s="12">
        <v>60000</v>
      </c>
      <c r="D33" s="13">
        <v>110731.1</v>
      </c>
      <c r="E33" s="18">
        <f t="shared" si="2"/>
        <v>170731.1</v>
      </c>
      <c r="F33" s="12">
        <v>170731.1</v>
      </c>
      <c r="G33" s="12">
        <v>170731.1</v>
      </c>
      <c r="H33" s="20">
        <f t="shared" si="1"/>
        <v>0</v>
      </c>
    </row>
    <row r="34" spans="2:8" x14ac:dyDescent="0.2">
      <c r="B34" s="9" t="s">
        <v>38</v>
      </c>
      <c r="C34" s="12">
        <v>343300</v>
      </c>
      <c r="D34" s="13">
        <v>-189513.78000000003</v>
      </c>
      <c r="E34" s="18">
        <f t="shared" si="2"/>
        <v>153786.21999999997</v>
      </c>
      <c r="F34" s="12">
        <v>153786.22</v>
      </c>
      <c r="G34" s="12">
        <v>153786.22</v>
      </c>
      <c r="H34" s="20">
        <f t="shared" si="1"/>
        <v>0</v>
      </c>
    </row>
    <row r="35" spans="2:8" x14ac:dyDescent="0.2">
      <c r="B35" s="9" t="s">
        <v>39</v>
      </c>
      <c r="C35" s="12">
        <v>195200</v>
      </c>
      <c r="D35" s="13">
        <v>-118776.46</v>
      </c>
      <c r="E35" s="18">
        <f t="shared" si="2"/>
        <v>76423.539999999994</v>
      </c>
      <c r="F35" s="12">
        <v>76423.539999999994</v>
      </c>
      <c r="G35" s="12">
        <v>76423.539999999994</v>
      </c>
      <c r="H35" s="20">
        <f t="shared" si="1"/>
        <v>0</v>
      </c>
    </row>
    <row r="36" spans="2:8" x14ac:dyDescent="0.2">
      <c r="B36" s="9" t="s">
        <v>40</v>
      </c>
      <c r="C36" s="12">
        <v>91325</v>
      </c>
      <c r="D36" s="13">
        <v>42822.78</v>
      </c>
      <c r="E36" s="18">
        <f t="shared" si="2"/>
        <v>134147.78</v>
      </c>
      <c r="F36" s="12">
        <v>134147.78</v>
      </c>
      <c r="G36" s="12">
        <v>119314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248675</v>
      </c>
      <c r="D37" s="16">
        <f>SUM(D38:D46)</f>
        <v>309125</v>
      </c>
      <c r="E37" s="16">
        <f>C37+D37</f>
        <v>557800</v>
      </c>
      <c r="F37" s="16">
        <f>SUM(F38:F46)</f>
        <v>557800</v>
      </c>
      <c r="G37" s="16">
        <f>SUM(G38:G46)</f>
        <v>557800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248675</v>
      </c>
      <c r="D41" s="13">
        <v>309125</v>
      </c>
      <c r="E41" s="18">
        <f t="shared" si="3"/>
        <v>557800</v>
      </c>
      <c r="F41" s="12">
        <v>557800</v>
      </c>
      <c r="G41" s="12">
        <v>557800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521075.1</v>
      </c>
      <c r="E47" s="16">
        <f t="shared" si="3"/>
        <v>521075.1</v>
      </c>
      <c r="F47" s="16">
        <f>SUM(F48:F56)</f>
        <v>521075.1</v>
      </c>
      <c r="G47" s="16">
        <f>SUM(G48:G56)</f>
        <v>521075.1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388154.92</v>
      </c>
      <c r="E48" s="18">
        <f t="shared" si="3"/>
        <v>388154.92</v>
      </c>
      <c r="F48" s="12">
        <v>388154.92</v>
      </c>
      <c r="G48" s="12">
        <v>388154.92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132920.18</v>
      </c>
      <c r="E49" s="18">
        <f t="shared" si="3"/>
        <v>132920.18</v>
      </c>
      <c r="F49" s="12">
        <v>132920.18</v>
      </c>
      <c r="G49" s="12">
        <v>132920.18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9400503.4699999988</v>
      </c>
      <c r="D81" s="22">
        <f>SUM(D73,D69,D61,D57,D47,D37,D27,D17,D9)</f>
        <v>946251.61</v>
      </c>
      <c r="E81" s="22">
        <f>C81+D81</f>
        <v>10346755.079999998</v>
      </c>
      <c r="F81" s="22">
        <f>SUM(F73,F69,F61,F57,F47,F37,F17,F27,F9)</f>
        <v>10346755.08</v>
      </c>
      <c r="G81" s="22">
        <f>SUM(G73,G69,G61,G57,G47,G37,G27,G17,G9)</f>
        <v>10240082.140000001</v>
      </c>
      <c r="H81" s="22">
        <f t="shared" si="5"/>
        <v>0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7YVMxbkB+DMx5ClVpRvPmEa7jcPB9+JJqJ0hqvKoafFl6PQXezgEuZN2z6v4Rh/YLgGuLL/pmtIegzvjYqtrxg==" saltValue="qtQeKoNXmcEd6YJKrOYgcA==" spinCount="100000" sheet="1" objects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Silvia Hernandez</cp:lastModifiedBy>
  <cp:lastPrinted>2021-07-12T19:10:16Z</cp:lastPrinted>
  <dcterms:created xsi:type="dcterms:W3CDTF">2019-12-04T16:22:52Z</dcterms:created>
  <dcterms:modified xsi:type="dcterms:W3CDTF">2022-01-31T22:31:42Z</dcterms:modified>
</cp:coreProperties>
</file>